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L195" l="1"/>
  <c r="H176"/>
  <c r="L62"/>
  <c r="L196" s="1"/>
  <c r="H24"/>
  <c r="I81"/>
  <c r="I196" s="1"/>
  <c r="L81"/>
  <c r="J196"/>
  <c r="G196"/>
  <c r="F196"/>
  <c r="H196" l="1"/>
</calcChain>
</file>

<file path=xl/sharedStrings.xml><?xml version="1.0" encoding="utf-8"?>
<sst xmlns="http://schemas.openxmlformats.org/spreadsheetml/2006/main" count="263" uniqueCount="78">
  <si>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</si>
  <si>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</si>
  <si>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</si>
  <si>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</si>
  <si>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</si>
  <si>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</si>
  <si>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</si>
  <si>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</si>
  <si>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</si>
  <si>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</si>
  <si>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</si>
  <si>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</si>
  <si>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</si>
  <si>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</si>
  <si>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</si>
  <si>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</si>
  <si>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</si>
  <si>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</si>
  <si>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</si>
  <si>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</si>
  <si>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</si>
  <si>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</si>
  <si>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</si>
  <si>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</si>
  <si>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</si>
  <si>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</si>
  <si>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</si>
  <si>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</si>
  <si>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</si>
  <si>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</si>
  <si>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</si>
  <si>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</si>
  <si>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</si>
  <si>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</si>
  <si>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</si>
  <si>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</si>
  <si>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</si>
  <si>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</si>
  <si>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</si>
  <si>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"Сорочелоговская СОШ"</t>
  </si>
  <si>
    <t>гречневая каша с маслом</t>
  </si>
  <si>
    <t>котлета мясная</t>
  </si>
  <si>
    <t xml:space="preserve">котлета </t>
  </si>
  <si>
    <t>кисель+С</t>
  </si>
  <si>
    <t>хлеб пшеничный</t>
  </si>
  <si>
    <t>овощи</t>
  </si>
  <si>
    <t>огурец</t>
  </si>
  <si>
    <t>директор</t>
  </si>
  <si>
    <t>Гордеева О.А.</t>
  </si>
  <si>
    <t>картофельное пюре с маслом</t>
  </si>
  <si>
    <t>птица</t>
  </si>
  <si>
    <t>птица отварная</t>
  </si>
  <si>
    <t>компот из сухофруктов +С</t>
  </si>
  <si>
    <t>суп гороховый</t>
  </si>
  <si>
    <t>кофейный напиток</t>
  </si>
  <si>
    <t>сыр порционный/масло сливочное</t>
  </si>
  <si>
    <t>сдоба</t>
  </si>
  <si>
    <t>булочка "Пермская"</t>
  </si>
  <si>
    <t>котлета</t>
  </si>
  <si>
    <t>биточки мясные</t>
  </si>
  <si>
    <t>чай с сахаром</t>
  </si>
  <si>
    <t>бутерброд с повидлом</t>
  </si>
  <si>
    <t>рагу из птицы</t>
  </si>
  <si>
    <t>огурец свежий</t>
  </si>
  <si>
    <t>сыр порционный</t>
  </si>
  <si>
    <t>плов из отварной птицы</t>
  </si>
  <si>
    <t>борщ со сметаной</t>
  </si>
  <si>
    <t>128/479</t>
  </si>
  <si>
    <t>фрукт</t>
  </si>
  <si>
    <t>рис отварной</t>
  </si>
  <si>
    <t>рыба</t>
  </si>
  <si>
    <t>рыба отварная</t>
  </si>
  <si>
    <t>какао с молоком</t>
  </si>
  <si>
    <t>овощи свежие в нарезке</t>
  </si>
  <si>
    <t>макароны отварные с маслом/котлета мясная</t>
  </si>
  <si>
    <t>202/279</t>
  </si>
  <si>
    <t>каша ячневая/соус томатный</t>
  </si>
  <si>
    <t>244/453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</si>
</sst>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L30" sqref="L3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11.4</v>
      </c>
      <c r="H6" s="40">
        <v>10.46</v>
      </c>
      <c r="I6" s="40">
        <v>49.44</v>
      </c>
      <c r="J6" s="40">
        <v>260</v>
      </c>
      <c r="K6" s="41">
        <v>237</v>
      </c>
      <c r="L6" s="40"/>
    </row>
    <row r="7" spans="1:12" ht="15">
      <c r="A7" s="23"/>
      <c r="B7" s="15"/>
      <c r="C7" s="11"/>
      <c r="D7" s="6" t="s">
        <v>42</v>
      </c>
      <c r="E7" s="42" t="s">
        <v>41</v>
      </c>
      <c r="F7" s="43">
        <v>100</v>
      </c>
      <c r="G7" s="43">
        <v>17.8</v>
      </c>
      <c r="H7" s="43">
        <v>17.5</v>
      </c>
      <c r="I7" s="43">
        <v>14.3</v>
      </c>
      <c r="J7" s="43">
        <v>286</v>
      </c>
      <c r="K7" s="44">
        <v>381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</v>
      </c>
      <c r="H8" s="43"/>
      <c r="I8" s="43">
        <v>29</v>
      </c>
      <c r="J8" s="43">
        <v>122</v>
      </c>
      <c r="K8" s="44">
        <v>503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</v>
      </c>
      <c r="H9" s="43">
        <v>0.4</v>
      </c>
      <c r="I9" s="43">
        <v>24.6</v>
      </c>
      <c r="J9" s="43">
        <v>117.5</v>
      </c>
      <c r="K9" s="44">
        <v>108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45</v>
      </c>
      <c r="E11" s="42" t="s">
        <v>46</v>
      </c>
      <c r="F11" s="43">
        <v>100</v>
      </c>
      <c r="G11" s="43">
        <v>0.8</v>
      </c>
      <c r="H11" s="43">
        <v>0.1</v>
      </c>
      <c r="I11" s="43">
        <v>2.5</v>
      </c>
      <c r="J11" s="43">
        <v>14</v>
      </c>
      <c r="K11" s="44">
        <v>106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74.36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35.199999999999996</v>
      </c>
      <c r="H13" s="19">
        <f t="shared" si="0"/>
        <v>28.46</v>
      </c>
      <c r="I13" s="19">
        <f t="shared" si="0"/>
        <v>119.84</v>
      </c>
      <c r="J13" s="19">
        <f t="shared" si="0"/>
        <v>799.5</v>
      </c>
      <c r="K13" s="25"/>
      <c r="L13" s="19">
        <f t="shared" ref="L13" si="1">SUM(L6:L12)</f>
        <v>74.36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35.199999999999996</v>
      </c>
      <c r="H24" s="32">
        <f t="shared" si="4"/>
        <v>28.46</v>
      </c>
      <c r="I24" s="32">
        <f t="shared" si="4"/>
        <v>119.84</v>
      </c>
      <c r="J24" s="32">
        <f t="shared" si="4"/>
        <v>799.5</v>
      </c>
      <c r="K24" s="32"/>
      <c r="L24" s="32">
        <f t="shared" ref="L24" si="5">L13+L23</f>
        <v>74.36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4.2</v>
      </c>
      <c r="H25" s="40">
        <v>8.8000000000000007</v>
      </c>
      <c r="I25" s="40">
        <v>21.8</v>
      </c>
      <c r="J25" s="40">
        <v>138</v>
      </c>
      <c r="K25" s="41">
        <v>429</v>
      </c>
      <c r="L25" s="40"/>
    </row>
    <row r="26" spans="1:12" ht="15">
      <c r="A26" s="14"/>
      <c r="B26" s="15"/>
      <c r="C26" s="11"/>
      <c r="D26" s="6" t="s">
        <v>50</v>
      </c>
      <c r="E26" s="42" t="s">
        <v>51</v>
      </c>
      <c r="F26" s="43">
        <v>100</v>
      </c>
      <c r="G26" s="43">
        <v>24.75</v>
      </c>
      <c r="H26" s="43">
        <v>17.100000000000001</v>
      </c>
      <c r="I26" s="43">
        <v>0.6</v>
      </c>
      <c r="J26" s="43">
        <v>255</v>
      </c>
      <c r="K26" s="44">
        <v>404</v>
      </c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0.5</v>
      </c>
      <c r="H27" s="43"/>
      <c r="I27" s="43">
        <v>27</v>
      </c>
      <c r="J27" s="43">
        <v>110</v>
      </c>
      <c r="K27" s="44">
        <v>508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>
        <v>108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 t="s">
        <v>45</v>
      </c>
      <c r="E31" s="42" t="s">
        <v>46</v>
      </c>
      <c r="F31" s="43">
        <v>100</v>
      </c>
      <c r="G31" s="43">
        <v>0.8</v>
      </c>
      <c r="H31" s="43">
        <v>0.1</v>
      </c>
      <c r="I31" s="43">
        <v>2.5</v>
      </c>
      <c r="J31" s="43">
        <v>14</v>
      </c>
      <c r="K31" s="44">
        <v>106</v>
      </c>
      <c r="L31" s="43">
        <v>74.36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34.049999999999997</v>
      </c>
      <c r="H32" s="19">
        <f t="shared" ref="H32" si="7">SUM(H25:H31)</f>
        <v>26.400000000000002</v>
      </c>
      <c r="I32" s="19">
        <f t="shared" ref="I32" si="8">SUM(I25:I31)</f>
        <v>76.5</v>
      </c>
      <c r="J32" s="19">
        <f t="shared" ref="J32:L32" si="9">SUM(J25:J31)</f>
        <v>634.5</v>
      </c>
      <c r="K32" s="25"/>
      <c r="L32" s="19">
        <f t="shared" si="9"/>
        <v>74.36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600</v>
      </c>
      <c r="G43" s="32">
        <f t="shared" ref="G43" si="14">G32+G42</f>
        <v>34.049999999999997</v>
      </c>
      <c r="H43" s="32">
        <f t="shared" ref="H43" si="15">H32+H42</f>
        <v>26.400000000000002</v>
      </c>
      <c r="I43" s="32">
        <f t="shared" ref="I43" si="16">I32+I42</f>
        <v>76.5</v>
      </c>
      <c r="J43" s="32">
        <f t="shared" ref="J43:L43" si="17">J32+J42</f>
        <v>634.5</v>
      </c>
      <c r="K43" s="32"/>
      <c r="L43" s="32">
        <f t="shared" si="17"/>
        <v>74.36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2.2999999999999998</v>
      </c>
      <c r="H44" s="40">
        <v>4.25</v>
      </c>
      <c r="I44" s="40">
        <v>15.13</v>
      </c>
      <c r="J44" s="40">
        <v>108</v>
      </c>
      <c r="K44" s="41">
        <v>144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3.8</v>
      </c>
      <c r="H47" s="43">
        <v>0.4</v>
      </c>
      <c r="I47" s="43">
        <v>24.6</v>
      </c>
      <c r="J47" s="43">
        <v>117.5</v>
      </c>
      <c r="K47" s="44">
        <v>108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55</v>
      </c>
      <c r="F49" s="43">
        <v>60</v>
      </c>
      <c r="G49" s="43">
        <v>4.1500000000000004</v>
      </c>
      <c r="H49" s="43">
        <v>13.1</v>
      </c>
      <c r="I49" s="43">
        <v>9.9499999999999993</v>
      </c>
      <c r="J49" s="43">
        <v>175</v>
      </c>
      <c r="K49" s="44">
        <v>90</v>
      </c>
      <c r="L49" s="43"/>
    </row>
    <row r="50" spans="1:12" ht="15">
      <c r="A50" s="23"/>
      <c r="B50" s="15"/>
      <c r="C50" s="11"/>
      <c r="D50" s="6" t="s">
        <v>56</v>
      </c>
      <c r="E50" s="42" t="s">
        <v>57</v>
      </c>
      <c r="F50" s="43">
        <v>75</v>
      </c>
      <c r="G50" s="43">
        <v>4.3</v>
      </c>
      <c r="H50" s="43">
        <v>9.1</v>
      </c>
      <c r="I50" s="43">
        <v>34.4</v>
      </c>
      <c r="J50" s="43">
        <v>237</v>
      </c>
      <c r="K50" s="44">
        <v>638</v>
      </c>
      <c r="L50" s="43">
        <v>74.36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 t="shared" ref="G51" si="18">SUM(G44:G50)</f>
        <v>17.75</v>
      </c>
      <c r="H51" s="19">
        <f t="shared" ref="H51" si="19">SUM(H44:H50)</f>
        <v>29.549999999999997</v>
      </c>
      <c r="I51" s="19">
        <f t="shared" ref="I51" si="20">SUM(I44:I50)</f>
        <v>99.97999999999999</v>
      </c>
      <c r="J51" s="19">
        <f t="shared" ref="J51:L51" si="21">SUM(J44:J50)</f>
        <v>716.5</v>
      </c>
      <c r="K51" s="25"/>
      <c r="L51" s="19">
        <f t="shared" si="21"/>
        <v>74.36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635</v>
      </c>
      <c r="G62" s="32">
        <f t="shared" ref="G62" si="26">G51+G61</f>
        <v>17.75</v>
      </c>
      <c r="H62" s="32">
        <f t="shared" ref="H62" si="27">H51+H61</f>
        <v>29.549999999999997</v>
      </c>
      <c r="I62" s="32">
        <f t="shared" ref="I62" si="28">I51+I61</f>
        <v>99.97999999999999</v>
      </c>
      <c r="J62" s="32">
        <f t="shared" ref="J62:L62" si="29">J51+J61</f>
        <v>716.5</v>
      </c>
      <c r="K62" s="32"/>
      <c r="L62" s="32">
        <f t="shared" si="29"/>
        <v>74.36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250</v>
      </c>
      <c r="G63" s="40">
        <v>5.6150000000000002</v>
      </c>
      <c r="H63" s="40">
        <v>10.130000000000001</v>
      </c>
      <c r="I63" s="40">
        <v>35.69</v>
      </c>
      <c r="J63" s="40">
        <v>254.89</v>
      </c>
      <c r="K63" s="41" t="s">
        <v>77</v>
      </c>
      <c r="L63" s="40"/>
    </row>
    <row r="64" spans="1:12" ht="15">
      <c r="A64" s="23"/>
      <c r="B64" s="15"/>
      <c r="C64" s="11"/>
      <c r="D64" s="6" t="s">
        <v>58</v>
      </c>
      <c r="E64" s="42" t="s">
        <v>59</v>
      </c>
      <c r="F64" s="43">
        <v>100</v>
      </c>
      <c r="G64" s="43">
        <v>17.8</v>
      </c>
      <c r="H64" s="43">
        <v>17.5</v>
      </c>
      <c r="I64" s="43">
        <v>14.3</v>
      </c>
      <c r="J64" s="43">
        <v>286</v>
      </c>
      <c r="K64" s="44">
        <v>381</v>
      </c>
      <c r="L64" s="43"/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0.1</v>
      </c>
      <c r="H65" s="43"/>
      <c r="I65" s="43">
        <v>15</v>
      </c>
      <c r="J65" s="43">
        <v>60</v>
      </c>
      <c r="K65" s="44">
        <v>493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>
        <v>108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26</v>
      </c>
      <c r="E69" s="42" t="s">
        <v>61</v>
      </c>
      <c r="F69" s="43">
        <v>60</v>
      </c>
      <c r="G69" s="43">
        <v>1.7</v>
      </c>
      <c r="H69" s="43"/>
      <c r="I69" s="43">
        <v>32.6</v>
      </c>
      <c r="J69" s="43">
        <v>176</v>
      </c>
      <c r="K69" s="44">
        <v>95</v>
      </c>
      <c r="L69" s="43">
        <v>74.36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29.015000000000001</v>
      </c>
      <c r="H70" s="19">
        <f t="shared" ref="H70" si="31">SUM(H63:H69)</f>
        <v>28.03</v>
      </c>
      <c r="I70" s="19">
        <f t="shared" ref="I70" si="32">SUM(I63:I69)</f>
        <v>122.19</v>
      </c>
      <c r="J70" s="19">
        <f t="shared" ref="J70:L70" si="33">SUM(J63:J69)</f>
        <v>894.39</v>
      </c>
      <c r="K70" s="25"/>
      <c r="L70" s="19">
        <f t="shared" si="33"/>
        <v>74.36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660</v>
      </c>
      <c r="G81" s="32">
        <f t="shared" ref="G81" si="38">G70+G80</f>
        <v>29.015000000000001</v>
      </c>
      <c r="H81" s="32">
        <f t="shared" ref="H81" si="39">H70+H80</f>
        <v>28.03</v>
      </c>
      <c r="I81" s="32">
        <f t="shared" ref="I81" si="40">I70+I80</f>
        <v>122.19</v>
      </c>
      <c r="J81" s="32">
        <f t="shared" ref="J81:L81" si="41">J70+J80</f>
        <v>894.39</v>
      </c>
      <c r="K81" s="32"/>
      <c r="L81" s="32">
        <f t="shared" si="41"/>
        <v>74.36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220</v>
      </c>
      <c r="G82" s="40">
        <v>20.7</v>
      </c>
      <c r="H82" s="40">
        <v>21.6</v>
      </c>
      <c r="I82" s="40">
        <v>3.85</v>
      </c>
      <c r="J82" s="40">
        <v>318.86</v>
      </c>
      <c r="K82" s="41">
        <v>407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1.4</v>
      </c>
      <c r="H84" s="43"/>
      <c r="I84" s="43">
        <v>29</v>
      </c>
      <c r="J84" s="43">
        <v>122</v>
      </c>
      <c r="K84" s="44">
        <v>503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>
        <v>108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45</v>
      </c>
      <c r="E87" s="42" t="s">
        <v>63</v>
      </c>
      <c r="F87" s="43">
        <v>100</v>
      </c>
      <c r="G87" s="43">
        <v>0.8</v>
      </c>
      <c r="H87" s="43">
        <v>0.1</v>
      </c>
      <c r="I87" s="43">
        <v>2.5</v>
      </c>
      <c r="J87" s="43">
        <v>14</v>
      </c>
      <c r="K87" s="44">
        <v>106</v>
      </c>
      <c r="L87" s="43"/>
    </row>
    <row r="88" spans="1:12" ht="15">
      <c r="A88" s="23"/>
      <c r="B88" s="15"/>
      <c r="C88" s="11"/>
      <c r="D88" s="6" t="s">
        <v>26</v>
      </c>
      <c r="E88" s="42" t="s">
        <v>64</v>
      </c>
      <c r="F88" s="43">
        <v>60</v>
      </c>
      <c r="G88" s="43">
        <v>3.35</v>
      </c>
      <c r="H88" s="43">
        <v>4.75</v>
      </c>
      <c r="I88" s="43">
        <v>4.95</v>
      </c>
      <c r="J88" s="43">
        <v>76.5</v>
      </c>
      <c r="K88" s="44">
        <v>90</v>
      </c>
      <c r="L88" s="43">
        <v>74.36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30.05</v>
      </c>
      <c r="H89" s="19">
        <f t="shared" ref="H89" si="43">SUM(H82:H88)</f>
        <v>26.85</v>
      </c>
      <c r="I89" s="19">
        <f t="shared" ref="I89" si="44">SUM(I82:I88)</f>
        <v>64.900000000000006</v>
      </c>
      <c r="J89" s="19">
        <f t="shared" ref="J89:L89" si="45">SUM(J82:J88)</f>
        <v>648.86</v>
      </c>
      <c r="K89" s="25"/>
      <c r="L89" s="19">
        <f t="shared" si="45"/>
        <v>74.36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30.05</v>
      </c>
      <c r="H100" s="32">
        <f t="shared" ref="H100" si="51">H89+H99</f>
        <v>26.85</v>
      </c>
      <c r="I100" s="32">
        <f t="shared" ref="I100" si="52">I89+I99</f>
        <v>64.900000000000006</v>
      </c>
      <c r="J100" s="32">
        <f t="shared" ref="J100:L100" si="53">J89+J99</f>
        <v>648.86</v>
      </c>
      <c r="K100" s="32"/>
      <c r="L100" s="32">
        <f t="shared" si="53"/>
        <v>74.36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250</v>
      </c>
      <c r="G101" s="40">
        <v>25.34</v>
      </c>
      <c r="H101" s="40">
        <v>18.399999999999999</v>
      </c>
      <c r="I101" s="40">
        <v>53.02</v>
      </c>
      <c r="J101" s="40">
        <v>434.61</v>
      </c>
      <c r="K101" s="41" t="s">
        <v>75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0.1</v>
      </c>
      <c r="H103" s="43"/>
      <c r="I103" s="43">
        <v>15</v>
      </c>
      <c r="J103" s="43">
        <v>60</v>
      </c>
      <c r="K103" s="44">
        <v>493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>
        <v>108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56</v>
      </c>
      <c r="E106" s="42" t="s">
        <v>57</v>
      </c>
      <c r="F106" s="43">
        <v>75</v>
      </c>
      <c r="G106" s="43">
        <v>4.3</v>
      </c>
      <c r="H106" s="43">
        <v>9.1</v>
      </c>
      <c r="I106" s="43">
        <v>34.4</v>
      </c>
      <c r="J106" s="43">
        <v>237</v>
      </c>
      <c r="K106" s="44">
        <v>638</v>
      </c>
      <c r="L106" s="43"/>
    </row>
    <row r="107" spans="1:12" ht="15">
      <c r="A107" s="23"/>
      <c r="B107" s="15"/>
      <c r="C107" s="11"/>
      <c r="D107" s="6" t="s">
        <v>45</v>
      </c>
      <c r="E107" s="42" t="s">
        <v>63</v>
      </c>
      <c r="F107" s="43">
        <v>100</v>
      </c>
      <c r="G107" s="43">
        <v>0.8</v>
      </c>
      <c r="H107" s="43">
        <v>0.1</v>
      </c>
      <c r="I107" s="43">
        <v>2.5</v>
      </c>
      <c r="J107" s="43">
        <v>14</v>
      </c>
      <c r="K107" s="44">
        <v>106</v>
      </c>
      <c r="L107" s="43">
        <v>74.36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54">SUM(G101:G107)</f>
        <v>34.339999999999996</v>
      </c>
      <c r="H108" s="19">
        <f t="shared" si="54"/>
        <v>28</v>
      </c>
      <c r="I108" s="19">
        <f t="shared" si="54"/>
        <v>129.52000000000001</v>
      </c>
      <c r="J108" s="19">
        <f t="shared" si="54"/>
        <v>863.11</v>
      </c>
      <c r="K108" s="25"/>
      <c r="L108" s="19">
        <f t="shared" ref="L108" si="55">SUM(L101:L107)</f>
        <v>74.36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675</v>
      </c>
      <c r="G119" s="32">
        <f t="shared" ref="G119" si="58">G108+G118</f>
        <v>34.339999999999996</v>
      </c>
      <c r="H119" s="32">
        <f t="shared" ref="H119" si="59">H108+H118</f>
        <v>28</v>
      </c>
      <c r="I119" s="32">
        <f t="shared" ref="I119" si="60">I108+I118</f>
        <v>129.52000000000001</v>
      </c>
      <c r="J119" s="32">
        <f t="shared" ref="J119:L119" si="61">J108+J118</f>
        <v>863.11</v>
      </c>
      <c r="K119" s="32"/>
      <c r="L119" s="32">
        <f t="shared" si="61"/>
        <v>74.36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210</v>
      </c>
      <c r="G120" s="40">
        <v>18.29</v>
      </c>
      <c r="H120" s="40">
        <v>18.170000000000002</v>
      </c>
      <c r="I120" s="40">
        <v>43.31</v>
      </c>
      <c r="J120" s="40">
        <v>359</v>
      </c>
      <c r="K120" s="41">
        <v>406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0.1</v>
      </c>
      <c r="H122" s="43"/>
      <c r="I122" s="43">
        <v>15</v>
      </c>
      <c r="J122" s="43">
        <v>60</v>
      </c>
      <c r="K122" s="44">
        <v>493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117.5</v>
      </c>
      <c r="K123" s="44">
        <v>108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45</v>
      </c>
      <c r="E125" s="42" t="s">
        <v>63</v>
      </c>
      <c r="F125" s="43">
        <v>100</v>
      </c>
      <c r="G125" s="43">
        <v>0.8</v>
      </c>
      <c r="H125" s="43">
        <v>0.1</v>
      </c>
      <c r="I125" s="43">
        <v>2.5</v>
      </c>
      <c r="J125" s="43">
        <v>14</v>
      </c>
      <c r="K125" s="44">
        <v>106</v>
      </c>
      <c r="L125" s="43"/>
    </row>
    <row r="126" spans="1:12" ht="15">
      <c r="A126" s="14"/>
      <c r="B126" s="15"/>
      <c r="C126" s="11"/>
      <c r="D126" s="6" t="s">
        <v>26</v>
      </c>
      <c r="E126" s="42" t="s">
        <v>64</v>
      </c>
      <c r="F126" s="43">
        <v>60</v>
      </c>
      <c r="G126" s="43">
        <v>3.35</v>
      </c>
      <c r="H126" s="43">
        <v>4.75</v>
      </c>
      <c r="I126" s="43">
        <v>4.95</v>
      </c>
      <c r="J126" s="43">
        <v>76.5</v>
      </c>
      <c r="K126" s="44">
        <v>90</v>
      </c>
      <c r="L126" s="43">
        <v>74.36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26.340000000000003</v>
      </c>
      <c r="H127" s="19">
        <f t="shared" si="62"/>
        <v>23.42</v>
      </c>
      <c r="I127" s="19">
        <f t="shared" si="62"/>
        <v>90.36</v>
      </c>
      <c r="J127" s="19">
        <f t="shared" si="62"/>
        <v>627</v>
      </c>
      <c r="K127" s="25"/>
      <c r="L127" s="19">
        <f t="shared" ref="L127" si="63">SUM(L120:L126)</f>
        <v>74.36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620</v>
      </c>
      <c r="G138" s="32">
        <f t="shared" ref="G138" si="66">G127+G137</f>
        <v>26.340000000000003</v>
      </c>
      <c r="H138" s="32">
        <f t="shared" ref="H138" si="67">H127+H137</f>
        <v>23.42</v>
      </c>
      <c r="I138" s="32">
        <f t="shared" ref="I138" si="68">I127+I137</f>
        <v>90.36</v>
      </c>
      <c r="J138" s="32">
        <f t="shared" ref="J138:L138" si="69">J127+J137</f>
        <v>627</v>
      </c>
      <c r="K138" s="32"/>
      <c r="L138" s="32">
        <f t="shared" si="69"/>
        <v>74.36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260</v>
      </c>
      <c r="G139" s="40">
        <v>1.83</v>
      </c>
      <c r="H139" s="40">
        <v>5</v>
      </c>
      <c r="I139" s="40">
        <v>10.65</v>
      </c>
      <c r="J139" s="40">
        <v>111.2</v>
      </c>
      <c r="K139" s="41" t="s">
        <v>67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3.2</v>
      </c>
      <c r="H141" s="43">
        <v>2.7</v>
      </c>
      <c r="I141" s="43">
        <v>15.9</v>
      </c>
      <c r="J141" s="43">
        <v>79</v>
      </c>
      <c r="K141" s="44">
        <v>501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>
        <v>108</v>
      </c>
      <c r="L142" s="43"/>
    </row>
    <row r="143" spans="1:12" ht="15">
      <c r="A143" s="23"/>
      <c r="B143" s="15"/>
      <c r="C143" s="11"/>
      <c r="D143" s="7" t="s">
        <v>24</v>
      </c>
      <c r="E143" s="42" t="s">
        <v>68</v>
      </c>
      <c r="F143" s="43">
        <v>150</v>
      </c>
      <c r="G143" s="43"/>
      <c r="H143" s="43"/>
      <c r="I143" s="43">
        <v>16.95</v>
      </c>
      <c r="J143" s="43">
        <v>80</v>
      </c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64</v>
      </c>
      <c r="F144" s="43">
        <v>60</v>
      </c>
      <c r="G144" s="43">
        <v>3.35</v>
      </c>
      <c r="H144" s="43">
        <v>4.75</v>
      </c>
      <c r="I144" s="43">
        <v>4.95</v>
      </c>
      <c r="J144" s="43">
        <v>76.5</v>
      </c>
      <c r="K144" s="44">
        <v>90</v>
      </c>
      <c r="L144" s="43"/>
    </row>
    <row r="145" spans="1:12" ht="15">
      <c r="A145" s="23"/>
      <c r="B145" s="15"/>
      <c r="C145" s="11"/>
      <c r="D145" s="6" t="s">
        <v>56</v>
      </c>
      <c r="E145" s="42" t="s">
        <v>57</v>
      </c>
      <c r="F145" s="43">
        <v>75</v>
      </c>
      <c r="G145" s="43">
        <v>4.3</v>
      </c>
      <c r="H145" s="43">
        <v>9.1</v>
      </c>
      <c r="I145" s="43">
        <v>34.4</v>
      </c>
      <c r="J145" s="43">
        <v>237</v>
      </c>
      <c r="K145" s="44">
        <v>638</v>
      </c>
      <c r="L145" s="43">
        <v>74.36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795</v>
      </c>
      <c r="G146" s="19">
        <f t="shared" ref="G146:J146" si="70">SUM(G139:G145)</f>
        <v>16.48</v>
      </c>
      <c r="H146" s="19">
        <f t="shared" si="70"/>
        <v>21.95</v>
      </c>
      <c r="I146" s="19">
        <f t="shared" si="70"/>
        <v>107.45000000000002</v>
      </c>
      <c r="J146" s="19">
        <f t="shared" si="70"/>
        <v>701.2</v>
      </c>
      <c r="K146" s="25"/>
      <c r="L146" s="19">
        <f t="shared" ref="L146" si="71">SUM(L139:L145)</f>
        <v>74.36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795</v>
      </c>
      <c r="G157" s="32">
        <f t="shared" ref="G157" si="74">G146+G156</f>
        <v>16.48</v>
      </c>
      <c r="H157" s="32">
        <f t="shared" ref="H157" si="75">H146+H156</f>
        <v>21.95</v>
      </c>
      <c r="I157" s="32">
        <f t="shared" ref="I157" si="76">I146+I156</f>
        <v>107.45000000000002</v>
      </c>
      <c r="J157" s="32">
        <f t="shared" ref="J157:L157" si="77">J146+J156</f>
        <v>701.2</v>
      </c>
      <c r="K157" s="32"/>
      <c r="L157" s="32">
        <f t="shared" si="77"/>
        <v>74.36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4.92</v>
      </c>
      <c r="H158" s="40">
        <v>8.1</v>
      </c>
      <c r="I158" s="40">
        <v>45.08</v>
      </c>
      <c r="J158" s="40">
        <v>209.85</v>
      </c>
      <c r="K158" s="41">
        <v>414</v>
      </c>
      <c r="L158" s="40"/>
    </row>
    <row r="159" spans="1:12" ht="15">
      <c r="A159" s="23"/>
      <c r="B159" s="15"/>
      <c r="C159" s="11"/>
      <c r="D159" s="6" t="s">
        <v>58</v>
      </c>
      <c r="E159" s="42" t="s">
        <v>59</v>
      </c>
      <c r="F159" s="43">
        <v>100</v>
      </c>
      <c r="G159" s="43">
        <v>17.8</v>
      </c>
      <c r="H159" s="43">
        <v>17.5</v>
      </c>
      <c r="I159" s="43">
        <v>14.3</v>
      </c>
      <c r="J159" s="43">
        <v>286</v>
      </c>
      <c r="K159" s="44">
        <v>381</v>
      </c>
      <c r="L159" s="43"/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0.5</v>
      </c>
      <c r="H160" s="43"/>
      <c r="I160" s="43">
        <v>27</v>
      </c>
      <c r="J160" s="43">
        <v>110</v>
      </c>
      <c r="K160" s="44">
        <v>508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>
        <v>108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45</v>
      </c>
      <c r="E163" s="42" t="s">
        <v>73</v>
      </c>
      <c r="F163" s="43">
        <v>100</v>
      </c>
      <c r="G163" s="43">
        <v>0.8</v>
      </c>
      <c r="H163" s="43">
        <v>0.1</v>
      </c>
      <c r="I163" s="43">
        <v>2.5</v>
      </c>
      <c r="J163" s="43">
        <v>14</v>
      </c>
      <c r="K163" s="44">
        <v>106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74.36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27.82</v>
      </c>
      <c r="H165" s="19">
        <f t="shared" si="78"/>
        <v>26.1</v>
      </c>
      <c r="I165" s="19">
        <f t="shared" si="78"/>
        <v>113.47999999999999</v>
      </c>
      <c r="J165" s="19">
        <f t="shared" si="78"/>
        <v>737.35</v>
      </c>
      <c r="K165" s="25"/>
      <c r="L165" s="19">
        <f t="shared" ref="L165" si="79">SUM(L158:L164)</f>
        <v>74.36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82">G165+G175</f>
        <v>27.82</v>
      </c>
      <c r="H176" s="32">
        <f t="shared" ref="H176" si="83">H165+H175</f>
        <v>26.1</v>
      </c>
      <c r="I176" s="32">
        <f t="shared" ref="I176" si="84">I165+I175</f>
        <v>113.47999999999999</v>
      </c>
      <c r="J176" s="32">
        <f t="shared" ref="J176:L176" si="85">J165+J175</f>
        <v>737.35</v>
      </c>
      <c r="K176" s="32"/>
      <c r="L176" s="32">
        <f t="shared" si="85"/>
        <v>74.36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150</v>
      </c>
      <c r="G177" s="40">
        <v>4.2</v>
      </c>
      <c r="H177" s="40">
        <v>8.8000000000000007</v>
      </c>
      <c r="I177" s="40">
        <v>21.8</v>
      </c>
      <c r="J177" s="40">
        <v>138</v>
      </c>
      <c r="K177" s="41">
        <v>429</v>
      </c>
      <c r="L177" s="40"/>
    </row>
    <row r="178" spans="1:12" ht="15">
      <c r="A178" s="23"/>
      <c r="B178" s="15"/>
      <c r="C178" s="11"/>
      <c r="D178" s="6" t="s">
        <v>70</v>
      </c>
      <c r="E178" s="42" t="s">
        <v>71</v>
      </c>
      <c r="F178" s="43">
        <v>100</v>
      </c>
      <c r="G178" s="43">
        <v>17.8</v>
      </c>
      <c r="H178" s="43">
        <v>0.7</v>
      </c>
      <c r="I178" s="43">
        <v>0.4</v>
      </c>
      <c r="J178" s="43">
        <v>79</v>
      </c>
      <c r="K178" s="44">
        <v>332</v>
      </c>
      <c r="L178" s="43"/>
    </row>
    <row r="179" spans="1:12" ht="1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3.6</v>
      </c>
      <c r="H179" s="43">
        <v>3.3</v>
      </c>
      <c r="I179" s="43">
        <v>25</v>
      </c>
      <c r="J179" s="43">
        <v>144</v>
      </c>
      <c r="K179" s="44">
        <v>496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>
        <v>108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45</v>
      </c>
      <c r="E182" s="42" t="s">
        <v>73</v>
      </c>
      <c r="F182" s="43">
        <v>100</v>
      </c>
      <c r="G182" s="43">
        <v>0.8</v>
      </c>
      <c r="H182" s="43">
        <v>0.1</v>
      </c>
      <c r="I182" s="43">
        <v>2.5</v>
      </c>
      <c r="J182" s="43">
        <v>14</v>
      </c>
      <c r="K182" s="44">
        <v>106</v>
      </c>
      <c r="L182" s="43"/>
    </row>
    <row r="183" spans="1:12" ht="15">
      <c r="A183" s="23"/>
      <c r="B183" s="15"/>
      <c r="C183" s="11"/>
      <c r="D183" s="6" t="s">
        <v>56</v>
      </c>
      <c r="E183" s="42" t="s">
        <v>57</v>
      </c>
      <c r="F183" s="43">
        <v>75</v>
      </c>
      <c r="G183" s="43">
        <v>4.3</v>
      </c>
      <c r="H183" s="43">
        <v>9.1</v>
      </c>
      <c r="I183" s="43">
        <v>34.4</v>
      </c>
      <c r="J183" s="43">
        <v>237</v>
      </c>
      <c r="K183" s="44">
        <v>638</v>
      </c>
      <c r="L183" s="43">
        <v>74.36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86">SUM(G177:G183)</f>
        <v>34.5</v>
      </c>
      <c r="H184" s="19">
        <f t="shared" si="86"/>
        <v>22.4</v>
      </c>
      <c r="I184" s="19">
        <f t="shared" si="86"/>
        <v>108.70000000000002</v>
      </c>
      <c r="J184" s="19">
        <f t="shared" si="86"/>
        <v>729.5</v>
      </c>
      <c r="K184" s="25"/>
      <c r="L184" s="19">
        <f t="shared" ref="L184" si="87">SUM(L177:L183)</f>
        <v>74.36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675</v>
      </c>
      <c r="G195" s="32">
        <f t="shared" ref="G195" si="90">G184+G194</f>
        <v>34.5</v>
      </c>
      <c r="H195" s="32">
        <f t="shared" ref="H195" si="91">H184+H194</f>
        <v>22.4</v>
      </c>
      <c r="I195" s="32">
        <f t="shared" ref="I195" si="92">I184+I194</f>
        <v>108.70000000000002</v>
      </c>
      <c r="J195" s="32">
        <f t="shared" ref="J195:L195" si="93">J184+J194</f>
        <v>729.5</v>
      </c>
      <c r="K195" s="32"/>
      <c r="L195" s="32">
        <f t="shared" si="93"/>
        <v>74.36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28.554499999999997</v>
      </c>
      <c r="H196" s="34">
        <f t="shared" si="94"/>
        <v>26.115999999999996</v>
      </c>
      <c r="I196" s="34">
        <f t="shared" si="94"/>
        <v>103.292</v>
      </c>
      <c r="J196" s="34">
        <f t="shared" si="94"/>
        <v>735.19100000000003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2025-01-27T00:36:25Z</dcterms:modified>
</cp:coreProperties>
</file>